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xr:revisionPtr revIDLastSave="0" documentId="13_ncr:1_{6817B3B3-AB55-4EE9-AF6B-35D16B4A96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strado" sheetId="1" r:id="rId1"/>
  </sheets>
  <definedNames>
    <definedName name="_xlnm.Print_Area" localSheetId="0">Mestrado!$A$2:$F$40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D18" i="1"/>
  <c r="F18" i="1" s="1"/>
  <c r="D17" i="1"/>
  <c r="F17" i="1" s="1"/>
  <c r="D16" i="1"/>
  <c r="F16" i="1" s="1"/>
  <c r="F15" i="1"/>
  <c r="F14" i="1"/>
  <c r="D14" i="1"/>
  <c r="F13" i="1"/>
  <c r="F10" i="1"/>
  <c r="F11" i="1" s="1"/>
  <c r="F36" i="1" l="1"/>
  <c r="F29" i="1"/>
  <c r="E38" i="1" l="1"/>
</calcChain>
</file>

<file path=xl/sharedStrings.xml><?xml version="1.0" encoding="utf-8"?>
<sst xmlns="http://schemas.openxmlformats.org/spreadsheetml/2006/main" count="40" uniqueCount="36">
  <si>
    <t>Planilha de Produtividade MESTRADO</t>
  </si>
  <si>
    <r>
      <t xml:space="preserve">ATENÇÃO: A PRODUÇÃO DECLARADA NESTA PLANILHA </t>
    </r>
    <r>
      <rPr>
        <b/>
        <sz val="11"/>
        <color indexed="60"/>
        <rFont val="Calibri"/>
        <family val="2"/>
      </rPr>
      <t>PRECISA SER COMPROVADA</t>
    </r>
  </si>
  <si>
    <t>Nome completo do candidato:</t>
  </si>
  <si>
    <t xml:space="preserve">Endereço do Currículo Lattes:                               </t>
  </si>
  <si>
    <t>http://lattes.cnpq.br/</t>
  </si>
  <si>
    <t>Formação Acadêmica</t>
  </si>
  <si>
    <t>Pontuação</t>
  </si>
  <si>
    <t>Subtotal</t>
  </si>
  <si>
    <t>Titulação: especialização (mínimo 360 horas de curso)</t>
  </si>
  <si>
    <t>Subtotal da Formação Acadêmica</t>
  </si>
  <si>
    <t>Produção Técnica, Científica e de Inovação</t>
  </si>
  <si>
    <t>Artigo em periódico Qualis A1 (compatível com o Qualis da área de Engenharias I no momento da análise)</t>
  </si>
  <si>
    <t>Artigo em periódico Qualis A2 (compatível com o Qualis da área de Engenharias I no momento da análise)</t>
  </si>
  <si>
    <t>Artigo em periódico internacional  com fator de impacto (JCR) &gt; 1.0, mas não classificado pelo Qualis da área de Engenharias I</t>
  </si>
  <si>
    <t>Artigo em periódico Qualis B1 (compatível com o Qualis da área de Engenharias I no momento da análise)</t>
  </si>
  <si>
    <t>Artigo em periódico Qualis B2 (compatível com o Qualis da área de Engenharias I no momento da análise)</t>
  </si>
  <si>
    <t>Artigo em periódico Qualis B3 (compatível com o Qualis da área de Engenharias I no momento da análise)</t>
  </si>
  <si>
    <t>Artigo em periódico Qualis B4, B5 ou C  (compatível com o Qualis da área de Engenharias I no momento da análise)</t>
  </si>
  <si>
    <t>Artigo em periódico nacional não classificado pelo Qualis da área de Engenharias I e disponível no sistema Scielo</t>
  </si>
  <si>
    <t>Livro Técnico completo (apresentar  o ISBN do livro)</t>
  </si>
  <si>
    <t>Capítulo de livro (apresentar  o ISBN do livro onde foi publicado)</t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</si>
  <si>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</si>
  <si>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</si>
  <si>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</si>
  <si>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</si>
  <si>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Programas de computador depositado no INPI</t>
  </si>
  <si>
    <t>Patente depositada no INPI</t>
  </si>
  <si>
    <t>Subtotal da Produção Técnica, Científica e de Inovação</t>
  </si>
  <si>
    <t>Outras atividades</t>
  </si>
  <si>
    <t>Atividades de monitoria, por ano  (máximo: 3)</t>
  </si>
  <si>
    <t>Participação em bancas de avaliação  (máximo: 5)</t>
  </si>
  <si>
    <t>Experiência profissional (por ano, máximo 5 anos) 
(Não incluir experiência didática)</t>
  </si>
  <si>
    <t>Experiência didática, como professor  (por ano, máximo 5)</t>
  </si>
  <si>
    <t xml:space="preserve">Subtotal da Formação </t>
  </si>
  <si>
    <t>Declaro que são verdadeiras as informações acima:</t>
  </si>
  <si>
    <t>Projeto de iniciação científica desenvolvido ou liga acadêmica ou PET, por ano completo  (máximo: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</si>
</sst>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2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wrapText="1"/>
    </xf>
    <xf numFmtId="0" fontId="0" fillId="0" borderId="0" xfId="0" applyProtection="1"/>
    <xf numFmtId="0" fontId="7" fillId="4" borderId="4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8" fillId="2" borderId="1" xfId="0" applyFont="1" applyFill="1" applyBorder="1" applyAlignment="1" applyProtection="1">
      <alignment wrapText="1"/>
    </xf>
    <xf numFmtId="0" fontId="9" fillId="0" borderId="3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38100</xdr:rowOff>
        </xdr:from>
        <xdr:to>
          <xdr:col>3</xdr:col>
          <xdr:colOff>495300</xdr:colOff>
          <xdr:row>38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57848</xdr:colOff>
      <xdr:row>1</xdr:row>
      <xdr:rowOff>24155</xdr:rowOff>
    </xdr:from>
    <xdr:to>
      <xdr:col>0</xdr:col>
      <xdr:colOff>398318</xdr:colOff>
      <xdr:row>4</xdr:row>
      <xdr:rowOff>163462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79" t="11158" r="22078" b="10732"/>
        <a:stretch/>
      </xdr:blipFill>
      <xdr:spPr>
        <a:xfrm>
          <a:off x="57848" y="214655"/>
          <a:ext cx="340470" cy="710807"/>
        </a:xfrm>
        <a:prstGeom prst="rect">
          <a:avLst/>
        </a:prstGeom>
      </xdr:spPr>
    </xdr:pic>
    <xdr:clientData/>
  </xdr:twoCellAnchor>
  <xdr:twoCellAnchor editAs="oneCell">
    <xdr:from>
      <xdr:col>4</xdr:col>
      <xdr:colOff>112570</xdr:colOff>
      <xdr:row>1</xdr:row>
      <xdr:rowOff>36561</xdr:rowOff>
    </xdr:from>
    <xdr:to>
      <xdr:col>5</xdr:col>
      <xdr:colOff>458931</xdr:colOff>
      <xdr:row>3</xdr:row>
      <xdr:rowOff>17318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90" b="43030"/>
        <a:stretch/>
      </xdr:blipFill>
      <xdr:spPr>
        <a:xfrm>
          <a:off x="4909706" y="227061"/>
          <a:ext cx="952498" cy="361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1"/>
  <sheetViews>
    <sheetView tabSelected="1" zoomScale="110" zoomScaleNormal="110" workbookViewId="0">
      <selection activeCell="D7" sqref="D7:F7"/>
    </sheetView>
  </sheetViews>
  <sheetFormatPr defaultRowHeight="15" x14ac:dyDescent="0.25"/>
  <cols>
    <col min="1" max="1" width="13.5703125" customWidth="1"/>
    <col min="2" max="2" width="16.42578125" customWidth="1"/>
    <col min="3" max="3" width="28.42578125" customWidth="1"/>
    <col min="4" max="4" width="13.42578125" customWidth="1"/>
  </cols>
  <sheetData>
    <row r="2" spans="1:6" x14ac:dyDescent="0.25">
      <c r="A2" s="40" t="s">
        <v>0</v>
      </c>
      <c r="B2" s="40"/>
      <c r="C2" s="40"/>
      <c r="D2" s="40"/>
      <c r="E2" s="40"/>
      <c r="F2" s="40"/>
    </row>
    <row r="4" spans="1:6" x14ac:dyDescent="0.25">
      <c r="A4" s="40" t="s">
        <v>1</v>
      </c>
      <c r="B4" s="41"/>
      <c r="C4" s="41"/>
      <c r="D4" s="41"/>
      <c r="E4" s="41"/>
      <c r="F4" s="41"/>
    </row>
    <row r="6" spans="1:6" x14ac:dyDescent="0.25">
      <c r="A6" s="42" t="s">
        <v>2</v>
      </c>
      <c r="B6" s="43"/>
      <c r="C6" s="44"/>
      <c r="D6" s="45"/>
      <c r="E6" s="45"/>
      <c r="F6" s="46"/>
    </row>
    <row r="7" spans="1:6" x14ac:dyDescent="0.25">
      <c r="A7" s="47" t="s">
        <v>3</v>
      </c>
      <c r="B7" s="48"/>
      <c r="C7" s="1" t="s">
        <v>4</v>
      </c>
      <c r="D7" s="49"/>
      <c r="E7" s="50"/>
      <c r="F7" s="5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33" t="s">
        <v>5</v>
      </c>
      <c r="B9" s="34"/>
      <c r="C9" s="35"/>
      <c r="D9" s="10" t="s">
        <v>6</v>
      </c>
      <c r="E9" s="10"/>
      <c r="F9" s="10" t="s">
        <v>7</v>
      </c>
    </row>
    <row r="10" spans="1:6" x14ac:dyDescent="0.25">
      <c r="A10" s="36" t="s">
        <v>8</v>
      </c>
      <c r="B10" s="37"/>
      <c r="C10" s="38"/>
      <c r="D10" s="11">
        <v>20</v>
      </c>
      <c r="E10" s="12">
        <v>0</v>
      </c>
      <c r="F10" s="13">
        <f>+(D10*E10)</f>
        <v>0</v>
      </c>
    </row>
    <row r="11" spans="1:6" x14ac:dyDescent="0.25">
      <c r="A11" s="26" t="s">
        <v>9</v>
      </c>
      <c r="B11" s="27"/>
      <c r="C11" s="27"/>
      <c r="D11" s="27"/>
      <c r="E11" s="39"/>
      <c r="F11" s="11">
        <f>SUM(F10:F10)</f>
        <v>0</v>
      </c>
    </row>
    <row r="12" spans="1:6" x14ac:dyDescent="0.25">
      <c r="A12" s="33" t="s">
        <v>10</v>
      </c>
      <c r="B12" s="34"/>
      <c r="C12" s="35"/>
      <c r="D12" s="14" t="s">
        <v>6</v>
      </c>
      <c r="E12" s="14"/>
      <c r="F12" s="14" t="s">
        <v>7</v>
      </c>
    </row>
    <row r="13" spans="1:6" ht="26.25" customHeight="1" x14ac:dyDescent="0.25">
      <c r="A13" s="23" t="s">
        <v>11</v>
      </c>
      <c r="B13" s="31"/>
      <c r="C13" s="32"/>
      <c r="D13" s="16">
        <v>30</v>
      </c>
      <c r="E13" s="12">
        <v>0</v>
      </c>
      <c r="F13" s="13">
        <f>+(D13*E13)</f>
        <v>0</v>
      </c>
    </row>
    <row r="14" spans="1:6" ht="26.25" customHeight="1" x14ac:dyDescent="0.25">
      <c r="A14" s="23" t="s">
        <v>12</v>
      </c>
      <c r="B14" s="31"/>
      <c r="C14" s="32"/>
      <c r="D14" s="16">
        <f>0.85*D13</f>
        <v>25.5</v>
      </c>
      <c r="E14" s="12">
        <v>0</v>
      </c>
      <c r="F14" s="13">
        <f t="shared" ref="F14:F28" si="0">+(D14*E14)</f>
        <v>0</v>
      </c>
    </row>
    <row r="15" spans="1:6" ht="26.1" customHeight="1" x14ac:dyDescent="0.25">
      <c r="A15" s="23" t="s">
        <v>13</v>
      </c>
      <c r="B15" s="31"/>
      <c r="C15" s="32"/>
      <c r="D15" s="16">
        <v>15</v>
      </c>
      <c r="E15" s="12">
        <v>0</v>
      </c>
      <c r="F15" s="13">
        <f t="shared" si="0"/>
        <v>0</v>
      </c>
    </row>
    <row r="16" spans="1:6" ht="26.1" customHeight="1" x14ac:dyDescent="0.25">
      <c r="A16" s="23" t="s">
        <v>14</v>
      </c>
      <c r="B16" s="31"/>
      <c r="C16" s="32"/>
      <c r="D16" s="16">
        <f>0.7*D13</f>
        <v>21</v>
      </c>
      <c r="E16" s="12">
        <v>0</v>
      </c>
      <c r="F16" s="13">
        <f t="shared" si="0"/>
        <v>0</v>
      </c>
    </row>
    <row r="17" spans="1:6" ht="26.1" customHeight="1" x14ac:dyDescent="0.25">
      <c r="A17" s="23" t="s">
        <v>15</v>
      </c>
      <c r="B17" s="24"/>
      <c r="C17" s="25"/>
      <c r="D17" s="16">
        <f>0.5*D13</f>
        <v>15</v>
      </c>
      <c r="E17" s="12">
        <v>0</v>
      </c>
      <c r="F17" s="13">
        <f t="shared" si="0"/>
        <v>0</v>
      </c>
    </row>
    <row r="18" spans="1:6" ht="26.1" customHeight="1" x14ac:dyDescent="0.25">
      <c r="A18" s="23" t="s">
        <v>16</v>
      </c>
      <c r="B18" s="24"/>
      <c r="C18" s="25"/>
      <c r="D18" s="16">
        <f>0.2*D13</f>
        <v>6</v>
      </c>
      <c r="E18" s="12">
        <v>0</v>
      </c>
      <c r="F18" s="13">
        <f t="shared" si="0"/>
        <v>0</v>
      </c>
    </row>
    <row r="19" spans="1:6" ht="26.1" customHeight="1" x14ac:dyDescent="0.25">
      <c r="A19" s="23" t="s">
        <v>17</v>
      </c>
      <c r="B19" s="31"/>
      <c r="C19" s="32"/>
      <c r="D19" s="16">
        <v>2</v>
      </c>
      <c r="E19" s="12">
        <v>0</v>
      </c>
      <c r="F19" s="13">
        <f t="shared" si="0"/>
        <v>0</v>
      </c>
    </row>
    <row r="20" spans="1:6" ht="26.1" customHeight="1" x14ac:dyDescent="0.25">
      <c r="A20" s="23" t="s">
        <v>18</v>
      </c>
      <c r="B20" s="31"/>
      <c r="C20" s="32"/>
      <c r="D20" s="16">
        <v>2</v>
      </c>
      <c r="E20" s="12">
        <v>0</v>
      </c>
      <c r="F20" s="13">
        <f t="shared" si="0"/>
        <v>0</v>
      </c>
    </row>
    <row r="21" spans="1:6" x14ac:dyDescent="0.25">
      <c r="A21" s="23" t="s">
        <v>19</v>
      </c>
      <c r="B21" s="24"/>
      <c r="C21" s="25"/>
      <c r="D21" s="16">
        <v>20</v>
      </c>
      <c r="E21" s="12">
        <v>0</v>
      </c>
      <c r="F21" s="13">
        <f t="shared" si="0"/>
        <v>0</v>
      </c>
    </row>
    <row r="22" spans="1:6" x14ac:dyDescent="0.25">
      <c r="A22" s="23" t="s">
        <v>20</v>
      </c>
      <c r="B22" s="24"/>
      <c r="C22" s="25"/>
      <c r="D22" s="16">
        <v>10</v>
      </c>
      <c r="E22" s="12">
        <v>0</v>
      </c>
      <c r="F22" s="13">
        <f t="shared" si="0"/>
        <v>0</v>
      </c>
    </row>
    <row r="23" spans="1:6" x14ac:dyDescent="0.25">
      <c r="A23" s="23" t="s">
        <v>21</v>
      </c>
      <c r="B23" s="24"/>
      <c r="C23" s="25"/>
      <c r="D23" s="16">
        <v>15</v>
      </c>
      <c r="E23" s="12">
        <v>0</v>
      </c>
      <c r="F23" s="13">
        <f t="shared" si="0"/>
        <v>0</v>
      </c>
    </row>
    <row r="24" spans="1:6" x14ac:dyDescent="0.25">
      <c r="A24" s="23" t="s">
        <v>22</v>
      </c>
      <c r="B24" s="24"/>
      <c r="C24" s="25"/>
      <c r="D24" s="16">
        <v>5</v>
      </c>
      <c r="E24" s="12">
        <v>0</v>
      </c>
      <c r="F24" s="13">
        <f t="shared" si="0"/>
        <v>0</v>
      </c>
    </row>
    <row r="25" spans="1:6" x14ac:dyDescent="0.25">
      <c r="A25" s="23" t="s">
        <v>23</v>
      </c>
      <c r="B25" s="24"/>
      <c r="C25" s="25"/>
      <c r="D25" s="16">
        <v>2</v>
      </c>
      <c r="E25" s="12">
        <v>0</v>
      </c>
      <c r="F25" s="13">
        <f t="shared" si="0"/>
        <v>0</v>
      </c>
    </row>
    <row r="26" spans="1:6" x14ac:dyDescent="0.25">
      <c r="A26" s="23" t="s">
        <v>24</v>
      </c>
      <c r="B26" s="24"/>
      <c r="C26" s="25"/>
      <c r="D26" s="16">
        <v>1</v>
      </c>
      <c r="E26" s="12">
        <v>0</v>
      </c>
      <c r="F26" s="13">
        <f t="shared" si="0"/>
        <v>0</v>
      </c>
    </row>
    <row r="27" spans="1:6" x14ac:dyDescent="0.25">
      <c r="A27" s="23" t="s">
        <v>25</v>
      </c>
      <c r="B27" s="24"/>
      <c r="C27" s="25"/>
      <c r="D27" s="16">
        <v>5</v>
      </c>
      <c r="E27" s="12">
        <v>0</v>
      </c>
      <c r="F27" s="13">
        <f t="shared" si="0"/>
        <v>0</v>
      </c>
    </row>
    <row r="28" spans="1:6" x14ac:dyDescent="0.25">
      <c r="A28" s="23" t="s">
        <v>26</v>
      </c>
      <c r="B28" s="31"/>
      <c r="C28" s="32"/>
      <c r="D28" s="16">
        <v>10</v>
      </c>
      <c r="E28" s="12">
        <v>0</v>
      </c>
      <c r="F28" s="13">
        <f t="shared" si="0"/>
        <v>0</v>
      </c>
    </row>
    <row r="29" spans="1:6" x14ac:dyDescent="0.25">
      <c r="A29" s="26" t="s">
        <v>27</v>
      </c>
      <c r="B29" s="27"/>
      <c r="C29" s="27"/>
      <c r="D29" s="27"/>
      <c r="E29" s="13"/>
      <c r="F29" s="13">
        <f>SUM(F13:F28)</f>
        <v>0</v>
      </c>
    </row>
    <row r="30" spans="1:6" x14ac:dyDescent="0.25">
      <c r="A30" s="33" t="s">
        <v>28</v>
      </c>
      <c r="B30" s="34"/>
      <c r="C30" s="35"/>
      <c r="D30" s="14" t="s">
        <v>6</v>
      </c>
      <c r="E30" s="14"/>
      <c r="F30" s="14" t="s">
        <v>7</v>
      </c>
    </row>
    <row r="31" spans="1:6" ht="24.75" customHeight="1" x14ac:dyDescent="0.25">
      <c r="A31" s="23" t="s">
        <v>35</v>
      </c>
      <c r="B31" s="24"/>
      <c r="C31" s="25"/>
      <c r="D31" s="16">
        <v>10</v>
      </c>
      <c r="E31" s="12">
        <v>0</v>
      </c>
      <c r="F31" s="13">
        <f>+(D31*E31)</f>
        <v>0</v>
      </c>
    </row>
    <row r="32" spans="1:6" x14ac:dyDescent="0.25">
      <c r="A32" s="23" t="s">
        <v>29</v>
      </c>
      <c r="B32" s="24"/>
      <c r="C32" s="25"/>
      <c r="D32" s="16">
        <v>1</v>
      </c>
      <c r="E32" s="12">
        <v>0</v>
      </c>
      <c r="F32" s="13">
        <f>+(D32*E32)</f>
        <v>0</v>
      </c>
    </row>
    <row r="33" spans="1:6" x14ac:dyDescent="0.25">
      <c r="A33" s="23" t="s">
        <v>30</v>
      </c>
      <c r="B33" s="24"/>
      <c r="C33" s="25"/>
      <c r="D33" s="16">
        <v>1</v>
      </c>
      <c r="E33" s="12">
        <v>0</v>
      </c>
      <c r="F33" s="13">
        <f>+(D33*E33)</f>
        <v>0</v>
      </c>
    </row>
    <row r="34" spans="1:6" ht="30" customHeight="1" x14ac:dyDescent="0.25">
      <c r="A34" s="23" t="s">
        <v>31</v>
      </c>
      <c r="B34" s="24"/>
      <c r="C34" s="25"/>
      <c r="D34" s="16">
        <v>3</v>
      </c>
      <c r="E34" s="12">
        <v>0</v>
      </c>
      <c r="F34" s="13">
        <f>+(D34*E34)</f>
        <v>0</v>
      </c>
    </row>
    <row r="35" spans="1:6" x14ac:dyDescent="0.25">
      <c r="A35" s="23" t="s">
        <v>32</v>
      </c>
      <c r="B35" s="24"/>
      <c r="C35" s="25"/>
      <c r="D35" s="16">
        <v>3</v>
      </c>
      <c r="E35" s="12">
        <v>0</v>
      </c>
      <c r="F35" s="13">
        <f>+(D35*E35)</f>
        <v>0</v>
      </c>
    </row>
    <row r="36" spans="1:6" x14ac:dyDescent="0.25">
      <c r="A36" s="26" t="s">
        <v>33</v>
      </c>
      <c r="B36" s="27"/>
      <c r="C36" s="27"/>
      <c r="D36" s="27"/>
      <c r="E36" s="13"/>
      <c r="F36" s="13">
        <f>SUM(F31:F35)</f>
        <v>0</v>
      </c>
    </row>
    <row r="37" spans="1:6" x14ac:dyDescent="0.25">
      <c r="A37" s="3"/>
      <c r="B37" s="3"/>
      <c r="C37" s="3"/>
      <c r="D37" s="3"/>
      <c r="E37" s="15"/>
      <c r="F37" s="15"/>
    </row>
    <row r="38" spans="1:6" x14ac:dyDescent="0.25">
      <c r="A38" s="28" t="s">
        <v>34</v>
      </c>
      <c r="B38" s="28"/>
      <c r="C38" s="28"/>
      <c r="D38" s="29"/>
      <c r="E38" s="17">
        <f>SUM(F36,F29,F11)</f>
        <v>0</v>
      </c>
      <c r="F38" s="18"/>
    </row>
    <row r="39" spans="1:6" x14ac:dyDescent="0.25">
      <c r="A39" s="28"/>
      <c r="B39" s="28"/>
      <c r="C39" s="28"/>
      <c r="D39" s="30"/>
      <c r="E39" s="19"/>
      <c r="F39" s="20"/>
    </row>
    <row r="40" spans="1:6" x14ac:dyDescent="0.25">
      <c r="A40" s="4"/>
      <c r="B40" s="5"/>
      <c r="C40" s="6"/>
      <c r="D40" s="2"/>
      <c r="E40" s="7"/>
      <c r="F40" s="7"/>
    </row>
    <row r="41" spans="1:6" x14ac:dyDescent="0.25">
      <c r="A41" s="8"/>
      <c r="B41" s="21"/>
      <c r="C41" s="22"/>
      <c r="D41" s="22"/>
      <c r="E41" s="9"/>
      <c r="F41" s="9"/>
    </row>
  </sheetData>
  <sheetProtection algorithmName="SHA-512" hashValue="y4G/yzbK3NCvb/IFFQdHXaoFTVnsLbCaGBp8PlQvvT4zRQceqF+yqJx2+C4+IolFprHTFC2F8jciQn1bpaDNjw==" saltValue="zuzSmwkaVPMT1euZdLqb1A==" spinCount="100000" sheet="1" objects="1" scenarios="1"/>
  <mergeCells count="38">
    <mergeCell ref="A2:F2"/>
    <mergeCell ref="A4:F4"/>
    <mergeCell ref="A6:B6"/>
    <mergeCell ref="C6:F6"/>
    <mergeCell ref="A7:B7"/>
    <mergeCell ref="D7:F7"/>
    <mergeCell ref="A20:C20"/>
    <mergeCell ref="A9:C9"/>
    <mergeCell ref="A10:C10"/>
    <mergeCell ref="A11:E11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0:C30"/>
    <mergeCell ref="A31:C31"/>
    <mergeCell ref="E38:F39"/>
    <mergeCell ref="B41:D41"/>
    <mergeCell ref="A33:C33"/>
    <mergeCell ref="A34:C34"/>
    <mergeCell ref="A35:C35"/>
    <mergeCell ref="A36:D36"/>
    <mergeCell ref="A38:C39"/>
    <mergeCell ref="D38:D39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38100</xdr:rowOff>
                  </from>
                  <to>
                    <xdr:col>3</xdr:col>
                    <xdr:colOff>495300</xdr:colOff>
                    <xdr:row>38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Mestrado</vt:lpstr>
      <vt:lpstr>Mestrado!Area_de_impressao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Ananda Sanson</cp:lastModifiedBy>
  <cp:lastPrinted>2022-07-04T14:08:18Z</cp:lastPrinted>
  <dcterms:created xsi:type="dcterms:W3CDTF">2019-09-26T16:15:03Z</dcterms:created>
  <dcterms:modified xsi:type="dcterms:W3CDTF">2022-07-04T14:11:36Z</dcterms:modified>
</cp:coreProperties>
</file>