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ário\Downloads\"/>
    </mc:Choice>
  </mc:AlternateContent>
  <xr:revisionPtr revIDLastSave="0" documentId="13_ncr:1_{CB9AB849-6B7B-4B19-8792-404CB6F24A1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strado final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" i="3" l="1"/>
  <c r="G4" i="3"/>
  <c r="J4" i="3" s="1"/>
  <c r="G8" i="3"/>
  <c r="J8" i="3" s="1"/>
  <c r="G9" i="3"/>
  <c r="J9" i="3" s="1"/>
  <c r="G10" i="3"/>
  <c r="G11" i="3"/>
  <c r="J11" i="3" s="1"/>
</calcChain>
</file>

<file path=xl/sharedStrings.xml><?xml version="1.0" encoding="utf-8"?>
<sst xmlns="http://schemas.openxmlformats.org/spreadsheetml/2006/main" count="65" uniqueCount="30">
  <si>
    <t>Nome Completo:</t>
  </si>
  <si>
    <t>Thalles Simplício de Faria</t>
  </si>
  <si>
    <t>Dario Mozzer Magariños</t>
  </si>
  <si>
    <t>Fabíola de Pena Forte Nonato</t>
  </si>
  <si>
    <t>Marcos Paulo do Nascimento Rufino Rodrigues</t>
  </si>
  <si>
    <t>Ronaldo Ferreira da Silva</t>
  </si>
  <si>
    <t>Rute Silva Gomes</t>
  </si>
  <si>
    <t>Ygor Henrique Dias Ferreira</t>
  </si>
  <si>
    <t>Isabela Aparecida Acipreste Ribeiro</t>
  </si>
  <si>
    <t>Maria Luiza de Melo Vieira</t>
  </si>
  <si>
    <t>-----</t>
  </si>
  <si>
    <t>----</t>
  </si>
  <si>
    <t>Situação candidato</t>
  </si>
  <si>
    <t>Aprovado(a)</t>
  </si>
  <si>
    <t>Prova de Conhecimentos Gerais em Engenharia Ambiental</t>
  </si>
  <si>
    <t>Prova de Conhecimentos Específicos (Áreas de Meio Ambiente, Recursos Hídricos e Tecnologias Ambientais)</t>
  </si>
  <si>
    <t>Situação final 1ª etapa</t>
  </si>
  <si>
    <t>5+3</t>
  </si>
  <si>
    <t>13+12</t>
  </si>
  <si>
    <t>13+10</t>
  </si>
  <si>
    <t>6,5+10</t>
  </si>
  <si>
    <t>11+9,6</t>
  </si>
  <si>
    <t>Desclassificado(a)</t>
  </si>
  <si>
    <t>6+4</t>
  </si>
  <si>
    <t>Não aprovado(a)</t>
  </si>
  <si>
    <t>2ª Etapa - Nota planilha (barema, nota máxima 5,0)</t>
  </si>
  <si>
    <t>Nota final (somatório 1ª e 2ª etapas)</t>
  </si>
  <si>
    <r>
      <t xml:space="preserve">Prova de Língua Inglesa </t>
    </r>
    <r>
      <rPr>
        <sz val="11"/>
        <color rgb="FFFF0000"/>
        <rFont val="Calibri"/>
        <family val="2"/>
        <scheme val="minor"/>
      </rPr>
      <t>(aprovado caso obtenha rendimento igual ou superior a 60%)</t>
    </r>
  </si>
  <si>
    <t>Somatória (máximo 50)</t>
  </si>
  <si>
    <r>
      <t xml:space="preserve">Nota 1ª etapa (nota máxima 5,0) </t>
    </r>
    <r>
      <rPr>
        <sz val="11"/>
        <color rgb="FFFF0000"/>
        <rFont val="Calibri"/>
        <family val="2"/>
        <scheme val="minor"/>
      </rPr>
      <t>candidato será aprovado caso obtenha
rendimento igual ou superior a 60%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</si>
</sst>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64" fontId="2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64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164" fontId="0" fillId="0" borderId="0" xfId="0" quotePrefix="1" applyNumberFormat="1" applyFont="1" applyAlignment="1">
      <alignment horizontal="center" vertical="center"/>
    </xf>
    <xf numFmtId="0" fontId="0" fillId="0" borderId="0" xfId="0" quotePrefix="1" applyFont="1" applyAlignment="1">
      <alignment horizontal="center" vertical="center"/>
    </xf>
  </cellXfs>
  <cellStyles count="1">
    <cellStyle name="Normal" xfId="0" builtinId="0"/>
  </cellStyles>
  <dxfs count="12"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"/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" formatCode="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64" formatCode="0.0"/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64" formatCode="0.0"/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a13" displayName="Tabela13" ref="A2:J11" totalsRowShown="0" headerRowDxfId="1" dataDxfId="0">
  <autoFilter ref="A2:J11" xr:uid="{00000000-0009-0000-0100-000002000000}"/>
  <tableColumns count="10">
    <tableColumn id="1" xr3:uid="{00000000-0010-0000-0000-000001000000}" name="Nome Completo:" dataDxfId="11"/>
    <tableColumn id="4" xr3:uid="{00000000-0010-0000-0000-000004000000}" name="Prova de Língua Inglesa (aprovado caso obtenha rendimento igual ou superior a 60%)" dataDxfId="10"/>
    <tableColumn id="5" xr3:uid="{00000000-0010-0000-0000-000005000000}" name="Situação candidato" dataDxfId="9"/>
    <tableColumn id="7" xr3:uid="{00000000-0010-0000-0000-000007000000}" name="Prova de Conhecimentos Gerais em Engenharia Ambiental" dataDxfId="8"/>
    <tableColumn id="6" xr3:uid="{00000000-0010-0000-0000-000006000000}" name="Prova de Conhecimentos Específicos (Áreas de Meio Ambiente, Recursos Hídricos e Tecnologias Ambientais)" dataDxfId="7"/>
    <tableColumn id="9" xr3:uid="{00000000-0010-0000-0000-000009000000}" name="Somatória (máximo 50)" dataDxfId="6"/>
    <tableColumn id="10" xr3:uid="{00000000-0010-0000-0000-00000A000000}" name="Nota 1ª etapa (nota máxima 5,0) candidato será aprovado caso obtenha_x000a_rendimento igual ou superior a 60%" dataDxfId="5">
      <calculatedColumnFormula>Tabela13[[#This Row],[Somatória (máximo 50)]]/10</calculatedColumnFormula>
    </tableColumn>
    <tableColumn id="8" xr3:uid="{00000000-0010-0000-0000-000008000000}" name="Situação final 1ª etapa" dataDxfId="4"/>
    <tableColumn id="2" xr3:uid="{00000000-0010-0000-0000-000002000000}" name="2ª Etapa - Nota planilha (barema, nota máxima 5,0)" dataDxfId="3"/>
    <tableColumn id="3" xr3:uid="{00000000-0010-0000-0000-000003000000}" name="Nota final (somatório 1ª e 2ª etapas)" dataDxfId="2">
      <calculatedColumnFormula>SUM(G3,I3)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12"/>
  <sheetViews>
    <sheetView tabSelected="1" workbookViewId="0">
      <selection activeCell="E14" sqref="E14"/>
    </sheetView>
  </sheetViews>
  <sheetFormatPr defaultRowHeight="15" x14ac:dyDescent="0.25"/>
  <cols>
    <col min="1" max="1" width="42.28515625" style="4" customWidth="1"/>
    <col min="2" max="2" width="22.5703125" style="4" customWidth="1"/>
    <col min="3" max="3" width="18.5703125" style="4" customWidth="1"/>
    <col min="4" max="4" width="16.85546875" style="5" customWidth="1"/>
    <col min="5" max="5" width="21" style="4" customWidth="1"/>
    <col min="6" max="6" width="12.140625" style="5" customWidth="1"/>
    <col min="7" max="7" width="21.7109375" style="4" customWidth="1"/>
    <col min="8" max="8" width="17.42578125" style="4" bestFit="1" customWidth="1"/>
    <col min="9" max="9" width="15" style="4" customWidth="1"/>
    <col min="10" max="10" width="20.28515625" style="4" customWidth="1"/>
    <col min="11" max="16384" width="9.140625" style="4"/>
  </cols>
  <sheetData>
    <row r="2" spans="1:10" s="2" customFormat="1" ht="105" x14ac:dyDescent="0.25">
      <c r="A2" s="2" t="s">
        <v>0</v>
      </c>
      <c r="B2" s="2" t="s">
        <v>27</v>
      </c>
      <c r="C2" s="2" t="s">
        <v>12</v>
      </c>
      <c r="D2" s="3" t="s">
        <v>14</v>
      </c>
      <c r="E2" s="2" t="s">
        <v>15</v>
      </c>
      <c r="F2" s="1" t="s">
        <v>28</v>
      </c>
      <c r="G2" s="2" t="s">
        <v>29</v>
      </c>
      <c r="H2" s="2" t="s">
        <v>16</v>
      </c>
      <c r="I2" s="2" t="s">
        <v>25</v>
      </c>
      <c r="J2" s="2" t="s">
        <v>26</v>
      </c>
    </row>
    <row r="3" spans="1:10" x14ac:dyDescent="0.25">
      <c r="A3" s="4" t="s">
        <v>1</v>
      </c>
      <c r="B3" s="4">
        <v>90</v>
      </c>
      <c r="C3" s="4" t="s">
        <v>13</v>
      </c>
      <c r="D3" s="5">
        <v>3.75</v>
      </c>
      <c r="E3" s="4" t="s">
        <v>17</v>
      </c>
      <c r="F3" s="5">
        <v>11.75</v>
      </c>
      <c r="G3" s="6">
        <f>Tabela13[[#This Row],[Somatória (máximo 50)]]/10</f>
        <v>1.175</v>
      </c>
      <c r="H3" s="4" t="s">
        <v>24</v>
      </c>
      <c r="I3" s="7" t="s">
        <v>11</v>
      </c>
      <c r="J3" s="6" t="s">
        <v>22</v>
      </c>
    </row>
    <row r="4" spans="1:10" x14ac:dyDescent="0.25">
      <c r="A4" s="4" t="s">
        <v>2</v>
      </c>
      <c r="B4" s="4">
        <v>100</v>
      </c>
      <c r="C4" s="4" t="s">
        <v>13</v>
      </c>
      <c r="D4" s="5">
        <v>23.75</v>
      </c>
      <c r="E4" s="4" t="s">
        <v>18</v>
      </c>
      <c r="F4" s="5">
        <v>48.75</v>
      </c>
      <c r="G4" s="6">
        <f>Tabela13[[#This Row],[Somatória (máximo 50)]]/10</f>
        <v>4.875</v>
      </c>
      <c r="H4" s="4" t="s">
        <v>13</v>
      </c>
      <c r="I4" s="5">
        <v>1.0101010101010102</v>
      </c>
      <c r="J4" s="6">
        <f t="shared" ref="J4:J11" si="0">SUM(G4,I4)</f>
        <v>5.8851010101010104</v>
      </c>
    </row>
    <row r="5" spans="1:10" x14ac:dyDescent="0.25">
      <c r="A5" s="4" t="s">
        <v>3</v>
      </c>
      <c r="B5" s="4">
        <v>30</v>
      </c>
      <c r="C5" s="4" t="s">
        <v>24</v>
      </c>
      <c r="D5" s="7" t="s">
        <v>10</v>
      </c>
      <c r="E5" s="8" t="s">
        <v>10</v>
      </c>
      <c r="F5" s="7" t="s">
        <v>10</v>
      </c>
      <c r="G5" s="8" t="s">
        <v>10</v>
      </c>
      <c r="H5" s="8" t="s">
        <v>10</v>
      </c>
      <c r="I5" s="7" t="s">
        <v>10</v>
      </c>
      <c r="J5" s="6" t="s">
        <v>22</v>
      </c>
    </row>
    <row r="6" spans="1:10" x14ac:dyDescent="0.25">
      <c r="A6" s="4" t="s">
        <v>4</v>
      </c>
      <c r="B6" s="4">
        <v>30</v>
      </c>
      <c r="C6" s="4" t="s">
        <v>24</v>
      </c>
      <c r="D6" s="7" t="s">
        <v>10</v>
      </c>
      <c r="E6" s="8" t="s">
        <v>10</v>
      </c>
      <c r="F6" s="7" t="s">
        <v>10</v>
      </c>
      <c r="G6" s="8" t="s">
        <v>10</v>
      </c>
      <c r="H6" s="8" t="s">
        <v>10</v>
      </c>
      <c r="I6" s="7" t="s">
        <v>10</v>
      </c>
      <c r="J6" s="6" t="s">
        <v>22</v>
      </c>
    </row>
    <row r="7" spans="1:10" x14ac:dyDescent="0.25">
      <c r="A7" s="4" t="s">
        <v>5</v>
      </c>
      <c r="B7" s="4">
        <v>30</v>
      </c>
      <c r="C7" s="4" t="s">
        <v>24</v>
      </c>
      <c r="D7" s="7" t="s">
        <v>10</v>
      </c>
      <c r="E7" s="8" t="s">
        <v>10</v>
      </c>
      <c r="F7" s="7" t="s">
        <v>10</v>
      </c>
      <c r="G7" s="8" t="s">
        <v>10</v>
      </c>
      <c r="H7" s="8" t="s">
        <v>10</v>
      </c>
      <c r="I7" s="7" t="s">
        <v>10</v>
      </c>
      <c r="J7" s="6" t="s">
        <v>22</v>
      </c>
    </row>
    <row r="8" spans="1:10" x14ac:dyDescent="0.25">
      <c r="A8" s="4" t="s">
        <v>6</v>
      </c>
      <c r="B8" s="4">
        <v>80</v>
      </c>
      <c r="C8" s="4" t="s">
        <v>13</v>
      </c>
      <c r="D8" s="5">
        <v>12.5</v>
      </c>
      <c r="E8" s="4" t="s">
        <v>19</v>
      </c>
      <c r="F8" s="5">
        <v>35.5</v>
      </c>
      <c r="G8" s="6">
        <f>Tabela13[[#This Row],[Somatória (máximo 50)]]/10</f>
        <v>3.55</v>
      </c>
      <c r="H8" s="4" t="s">
        <v>13</v>
      </c>
      <c r="I8" s="5">
        <v>0.10101010101010101</v>
      </c>
      <c r="J8" s="6">
        <f t="shared" si="0"/>
        <v>3.651010101010101</v>
      </c>
    </row>
    <row r="9" spans="1:10" x14ac:dyDescent="0.25">
      <c r="A9" s="4" t="s">
        <v>7</v>
      </c>
      <c r="B9" s="4">
        <v>90</v>
      </c>
      <c r="C9" s="4" t="s">
        <v>13</v>
      </c>
      <c r="D9" s="5">
        <v>20</v>
      </c>
      <c r="E9" s="4" t="s">
        <v>21</v>
      </c>
      <c r="F9" s="5">
        <v>40.6</v>
      </c>
      <c r="G9" s="6">
        <f>Tabela13[[#This Row],[Somatória (máximo 50)]]/10</f>
        <v>4.0600000000000005</v>
      </c>
      <c r="H9" s="4" t="s">
        <v>13</v>
      </c>
      <c r="I9" s="5">
        <v>1.7171717171717171</v>
      </c>
      <c r="J9" s="6">
        <f t="shared" si="0"/>
        <v>5.7771717171717176</v>
      </c>
    </row>
    <row r="10" spans="1:10" x14ac:dyDescent="0.25">
      <c r="A10" s="4" t="s">
        <v>8</v>
      </c>
      <c r="B10" s="4">
        <v>100</v>
      </c>
      <c r="C10" s="4" t="s">
        <v>13</v>
      </c>
      <c r="D10" s="5">
        <v>12.5</v>
      </c>
      <c r="E10" s="4" t="s">
        <v>23</v>
      </c>
      <c r="F10" s="5">
        <v>22.5</v>
      </c>
      <c r="G10" s="6">
        <f>Tabela13[[#This Row],[Somatória (máximo 50)]]/10</f>
        <v>2.25</v>
      </c>
      <c r="H10" s="4" t="s">
        <v>24</v>
      </c>
      <c r="I10" s="7" t="s">
        <v>10</v>
      </c>
      <c r="J10" s="6" t="s">
        <v>22</v>
      </c>
    </row>
    <row r="11" spans="1:10" x14ac:dyDescent="0.25">
      <c r="A11" s="4" t="s">
        <v>9</v>
      </c>
      <c r="B11" s="4">
        <v>60</v>
      </c>
      <c r="C11" s="4" t="s">
        <v>13</v>
      </c>
      <c r="D11" s="5">
        <v>11.25</v>
      </c>
      <c r="E11" s="4" t="s">
        <v>20</v>
      </c>
      <c r="F11" s="5">
        <v>27.75</v>
      </c>
      <c r="G11" s="6">
        <f>Tabela13[[#This Row],[Somatória (máximo 50)]]/10</f>
        <v>2.7749999999999999</v>
      </c>
      <c r="H11" s="4" t="s">
        <v>13</v>
      </c>
      <c r="I11" s="5">
        <v>4.9747474747474749</v>
      </c>
      <c r="J11" s="6">
        <f t="shared" si="0"/>
        <v>7.7497474747474744</v>
      </c>
    </row>
    <row r="12" spans="1:10" x14ac:dyDescent="0.25">
      <c r="I12" s="5"/>
    </row>
  </sheetData>
  <sheetProtection algorithmName="SHA-512" hashValue="s+hyJ2lVnESmowlM00jdpQHgCT4WqXo0DnBBO1fS1Ctnr8a79W9pKLhv1gogcKRY8dwD7ar+Fthc2DR6XrVltQ==" saltValue="aoWVKUMcCJv8qqAZWvWzkA==" spinCount="100000" sheet="1" objects="1" scenarios="1"/>
  <pageMargins left="0.511811024" right="0.511811024" top="0.78740157499999996" bottom="0.78740157499999996" header="0.31496062000000002" footer="0.31496062000000002"/>
  <pageSetup paperSize="9" orientation="landscape" horizontalDpi="300" verticalDpi="3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Mestrado final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Ananda Sanson</dc:creator>
  <cp:lastModifiedBy>Ananda Sanson</cp:lastModifiedBy>
  <cp:lastPrinted>2022-08-04T22:16:36Z</cp:lastPrinted>
  <dcterms:created xsi:type="dcterms:W3CDTF">2022-08-02T01:06:29Z</dcterms:created>
  <dcterms:modified xsi:type="dcterms:W3CDTF">2022-08-04T22:16:42Z</dcterms:modified>
</cp:coreProperties>
</file>